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ni.au.dk\Users\au219996\Documents\RNA RCA paper\full-submission\data for supplementary figures\"/>
    </mc:Choice>
  </mc:AlternateContent>
  <bookViews>
    <workbookView xWindow="11124" yWindow="8544" windowWidth="26076" windowHeight="11976"/>
  </bookViews>
  <sheets>
    <sheet name="Sheet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  <c r="D18" i="1" l="1"/>
  <c r="E18" i="1"/>
  <c r="C19" i="1"/>
  <c r="D19" i="1"/>
  <c r="E19" i="1"/>
  <c r="C20" i="1"/>
  <c r="D20" i="1"/>
  <c r="E20" i="1"/>
  <c r="C21" i="1"/>
  <c r="D21" i="1"/>
  <c r="E21" i="1"/>
  <c r="C22" i="1"/>
  <c r="D22" i="1"/>
  <c r="E22" i="1"/>
  <c r="C23" i="1"/>
  <c r="D23" i="1"/>
  <c r="E23" i="1"/>
  <c r="C24" i="1"/>
  <c r="D24" i="1"/>
  <c r="E24" i="1"/>
  <c r="C25" i="1"/>
  <c r="D25" i="1"/>
  <c r="E25" i="1"/>
  <c r="E26" i="1"/>
  <c r="D26" i="1"/>
  <c r="C26" i="1"/>
</calcChain>
</file>

<file path=xl/sharedStrings.xml><?xml version="1.0" encoding="utf-8"?>
<sst xmlns="http://schemas.openxmlformats.org/spreadsheetml/2006/main" count="103" uniqueCount="82">
  <si>
    <t>Ref Band</t>
  </si>
  <si>
    <t>Lane 1</t>
  </si>
  <si>
    <t>Lane 2</t>
  </si>
  <si>
    <t>Lane 3</t>
  </si>
  <si>
    <t>Number</t>
  </si>
  <si>
    <t>Band No</t>
  </si>
  <si>
    <t>Volume</t>
  </si>
  <si>
    <t>Vol+BkGnd</t>
  </si>
  <si>
    <t>Band %</t>
  </si>
  <si>
    <t>0.09</t>
  </si>
  <si>
    <t>12</t>
  </si>
  <si>
    <t>3394248.85</t>
  </si>
  <si>
    <t>2.38</t>
  </si>
  <si>
    <t>1303056.62</t>
  </si>
  <si>
    <t>1171050.46</t>
  </si>
  <si>
    <t>0.17</t>
  </si>
  <si>
    <t>13</t>
  </si>
  <si>
    <t>8684560.92</t>
  </si>
  <si>
    <t>7.16</t>
  </si>
  <si>
    <t>1370810.08</t>
  </si>
  <si>
    <t>0.26</t>
  </si>
  <si>
    <t>1614983.83</t>
  </si>
  <si>
    <t>0.30</t>
  </si>
  <si>
    <t>14</t>
  </si>
  <si>
    <t>4599054.29</t>
  </si>
  <si>
    <t>3.35</t>
  </si>
  <si>
    <t>1147765.87</t>
  </si>
  <si>
    <t>1172303.00</t>
  </si>
  <si>
    <t>0.08</t>
  </si>
  <si>
    <t>15</t>
  </si>
  <si>
    <t>1637421.02</t>
  </si>
  <si>
    <t>0.73</t>
  </si>
  <si>
    <t>1327227.60</t>
  </si>
  <si>
    <t>0.29</t>
  </si>
  <si>
    <t>1017339.46</t>
  </si>
  <si>
    <t>16</t>
  </si>
  <si>
    <t>6886915.02</t>
  </si>
  <si>
    <t>5.44</t>
  </si>
  <si>
    <t>1368310.45</t>
  </si>
  <si>
    <t>0.58</t>
  </si>
  <si>
    <t>1372476.08</t>
  </si>
  <si>
    <t>0.40</t>
  </si>
  <si>
    <t>17</t>
  </si>
  <si>
    <t>13016088.65</t>
  </si>
  <si>
    <t>11.32</t>
  </si>
  <si>
    <t>1294067.37</t>
  </si>
  <si>
    <t>0.59</t>
  </si>
  <si>
    <t>1471157.93</t>
  </si>
  <si>
    <t>0.74</t>
  </si>
  <si>
    <t>18</t>
  </si>
  <si>
    <t>11164723.23</t>
  </si>
  <si>
    <t>9.53</t>
  </si>
  <si>
    <t>1273902.77</t>
  </si>
  <si>
    <t>0.68</t>
  </si>
  <si>
    <t>2170135.71</t>
  </si>
  <si>
    <t>1.63</t>
  </si>
  <si>
    <t>19</t>
  </si>
  <si>
    <t>26395411.08</t>
  </si>
  <si>
    <t>24.42</t>
  </si>
  <si>
    <t>8809749.44</t>
  </si>
  <si>
    <t>12.89</t>
  </si>
  <si>
    <t>9434544.58</t>
  </si>
  <si>
    <t>9.80</t>
  </si>
  <si>
    <t>20</t>
  </si>
  <si>
    <t>34979217.24</t>
  </si>
  <si>
    <t>32.79</t>
  </si>
  <si>
    <t>32324678.97</t>
  </si>
  <si>
    <t>53.43</t>
  </si>
  <si>
    <t>23293156.15</t>
  </si>
  <si>
    <t>26.24</t>
  </si>
  <si>
    <t>21</t>
  </si>
  <si>
    <t>3277147.70</t>
  </si>
  <si>
    <t>2.09</t>
  </si>
  <si>
    <t>19599409.20</t>
  </si>
  <si>
    <t>31.10</t>
  </si>
  <si>
    <t>51947646.87</t>
  </si>
  <si>
    <t>60.45</t>
  </si>
  <si>
    <t>GAA</t>
  </si>
  <si>
    <t>CGG</t>
  </si>
  <si>
    <t>GAC</t>
  </si>
  <si>
    <t>primer</t>
  </si>
  <si>
    <t>Primer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</si>
</sst>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49" fontId="0" fillId="0" borderId="0" xfId="0" applyNumberFormat="1"/>
    <xf numFmtId="0" fontId="0" fillId="0" borderId="0" xfId="0" applyNumberFormat="1"/>
    <xf numFmtId="0" fontId="1" fillId="0" borderId="0" xfId="0" applyNumberFormat="1" applyFont="1"/>
    <xf numFmtId="0" fontId="2" fillId="0" borderId="0" xfId="0" applyNumberFormat="1" applyFont="1"/>
    <xf numFmtId="0" fontId="3" fillId="0" borderId="0" xfId="0" applyNumberFormat="1" applyFont="1"/>
    <xf numFmtId="0" fontId="0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strRef>
              <c:f>'Sheet 1'!$C$16</c:f>
              <c:strCache>
                <c:ptCount val="1"/>
                <c:pt idx="0">
                  <c:v>GAA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'Sheet 1'!$B$18:$B$26</c:f>
              <c:numCache>
                <c:formatCode>General</c:formatCode>
                <c:ptCount val="9"/>
                <c:pt idx="0">
                  <c:v>9</c:v>
                </c:pt>
                <c:pt idx="1">
                  <c:v>8</c:v>
                </c:pt>
                <c:pt idx="2">
                  <c:v>7</c:v>
                </c:pt>
                <c:pt idx="3">
                  <c:v>6</c:v>
                </c:pt>
                <c:pt idx="4">
                  <c:v>5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1</c:v>
                </c:pt>
              </c:numCache>
            </c:numRef>
          </c:xVal>
          <c:yVal>
            <c:numRef>
              <c:f>'Sheet 1'!$C$18:$C$26</c:f>
              <c:numCache>
                <c:formatCode>General</c:formatCode>
                <c:ptCount val="9"/>
                <c:pt idx="0">
                  <c:v>24.913074299525274</c:v>
                </c:pt>
                <c:pt idx="1">
                  <c:v>73.989647478234872</c:v>
                </c:pt>
                <c:pt idx="2">
                  <c:v>94.669835730225898</c:v>
                </c:pt>
                <c:pt idx="3">
                  <c:v>71.452069846415739</c:v>
                </c:pt>
                <c:pt idx="4">
                  <c:v>62.724890177128621</c:v>
                </c:pt>
                <c:pt idx="5">
                  <c:v>76.112985596542387</c:v>
                </c:pt>
                <c:pt idx="6">
                  <c:v>62.033612072998544</c:v>
                </c:pt>
                <c:pt idx="7">
                  <c:v>66.233430544705769</c:v>
                </c:pt>
                <c:pt idx="8">
                  <c:v>97.897475767514436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CEA-1140-A753-79D02B7F905D}"/>
            </c:ext>
          </c:extLst>
        </c:ser>
        <c:ser>
          <c:idx val="0"/>
          <c:order val="1"/>
          <c:tx>
            <c:strRef>
              <c:f>'Sheet 1'!$D$16</c:f>
              <c:strCache>
                <c:ptCount val="1"/>
                <c:pt idx="0">
                  <c:v>CGG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'Sheet 1'!$B$18:$B$26</c:f>
              <c:numCache>
                <c:formatCode>General</c:formatCode>
                <c:ptCount val="9"/>
                <c:pt idx="0">
                  <c:v>9</c:v>
                </c:pt>
                <c:pt idx="1">
                  <c:v>8</c:v>
                </c:pt>
                <c:pt idx="2">
                  <c:v>7</c:v>
                </c:pt>
                <c:pt idx="3">
                  <c:v>6</c:v>
                </c:pt>
                <c:pt idx="4">
                  <c:v>5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1</c:v>
                </c:pt>
              </c:numCache>
            </c:numRef>
          </c:xVal>
          <c:yVal>
            <c:numRef>
              <c:f>'Sheet 1'!$D$18:$D$26</c:f>
              <c:numCache>
                <c:formatCode>General</c:formatCode>
                <c:ptCount val="9"/>
                <c:pt idx="0">
                  <c:v>24.825187517169013</c:v>
                </c:pt>
                <c:pt idx="1">
                  <c:v>79.690043924158417</c:v>
                </c:pt>
                <c:pt idx="2">
                  <c:v>59.879455748534625</c:v>
                </c:pt>
                <c:pt idx="3">
                  <c:v>55.385609542717027</c:v>
                </c:pt>
                <c:pt idx="4">
                  <c:v>68.944583505355297</c:v>
                </c:pt>
                <c:pt idx="5">
                  <c:v>73.566156591907557</c:v>
                </c:pt>
                <c:pt idx="6">
                  <c:v>16.658915560977949</c:v>
                </c:pt>
                <c:pt idx="7">
                  <c:v>22.447762621804721</c:v>
                </c:pt>
                <c:pt idx="8">
                  <c:v>68.897430694890005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CEA-1140-A753-79D02B7F905D}"/>
            </c:ext>
          </c:extLst>
        </c:ser>
        <c:ser>
          <c:idx val="2"/>
          <c:order val="2"/>
          <c:tx>
            <c:strRef>
              <c:f>'Sheet 1'!$E$16</c:f>
              <c:strCache>
                <c:ptCount val="1"/>
                <c:pt idx="0">
                  <c:v>GAC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'Sheet 1'!$B$18:$B$26</c:f>
              <c:numCache>
                <c:formatCode>General</c:formatCode>
                <c:ptCount val="9"/>
                <c:pt idx="0">
                  <c:v>9</c:v>
                </c:pt>
                <c:pt idx="1">
                  <c:v>8</c:v>
                </c:pt>
                <c:pt idx="2">
                  <c:v>7</c:v>
                </c:pt>
                <c:pt idx="3">
                  <c:v>6</c:v>
                </c:pt>
                <c:pt idx="4">
                  <c:v>5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1</c:v>
                </c:pt>
              </c:numCache>
            </c:numRef>
          </c:xVal>
          <c:yVal>
            <c:numRef>
              <c:f>'Sheet 1'!$E$18:$E$26</c:f>
              <c:numCache>
                <c:formatCode>General</c:formatCode>
                <c:ptCount val="9"/>
                <c:pt idx="0">
                  <c:v>36.941541556769565</c:v>
                </c:pt>
                <c:pt idx="1">
                  <c:v>84.99829234421793</c:v>
                </c:pt>
                <c:pt idx="2">
                  <c:v>76.709953830071129</c:v>
                </c:pt>
                <c:pt idx="3">
                  <c:v>64.534756965633491</c:v>
                </c:pt>
                <c:pt idx="4">
                  <c:v>60.241304944489805</c:v>
                </c:pt>
                <c:pt idx="5">
                  <c:v>53.305946164760357</c:v>
                </c:pt>
                <c:pt idx="6">
                  <c:v>26.248369819765223</c:v>
                </c:pt>
                <c:pt idx="7">
                  <c:v>33.623269464754564</c:v>
                </c:pt>
                <c:pt idx="8">
                  <c:v>39.533955216516915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CEA-1140-A753-79D02B7F90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5361967"/>
        <c:axId val="655332735"/>
      </c:scatterChart>
      <c:valAx>
        <c:axId val="70536196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a-DK"/>
                  <a:t>Triplet position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655332735"/>
        <c:crosses val="autoZero"/>
        <c:crossBetween val="midCat"/>
      </c:valAx>
      <c:valAx>
        <c:axId val="655332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a-DK"/>
                  <a:t>Extension efficiency, %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7053619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227330</xdr:colOff>
      <xdr:row>13</xdr:row>
      <xdr:rowOff>104140</xdr:rowOff>
    </xdr:from>
    <xdr:to>
      <xdr:col>11</xdr:col>
      <xdr:colOff>534670</xdr:colOff>
      <xdr:row>27</xdr:row>
      <xdr:rowOff>180340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D2004A8-806D-7C46-A18E-0CCD92D9F6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tabSelected="1" workbookViewId="0">
      <selection activeCell="C19" sqref="C19"/>
    </sheetView>
  </sheetViews>
  <sheetFormatPr defaultColWidth="9.109375" defaultRowHeight="14.4" x14ac:dyDescent="0.3"/>
  <cols>
    <col min="1" max="16384" width="9.109375" style="1"/>
  </cols>
  <sheetData>
    <row r="1" spans="1:13" x14ac:dyDescent="0.3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  <c r="F1" s="1" t="s">
        <v>2</v>
      </c>
      <c r="G1" s="1" t="s">
        <v>2</v>
      </c>
      <c r="H1" s="1" t="s">
        <v>2</v>
      </c>
      <c r="I1" s="1" t="s">
        <v>2</v>
      </c>
      <c r="J1" s="1" t="s">
        <v>3</v>
      </c>
      <c r="K1" s="1" t="s">
        <v>3</v>
      </c>
      <c r="L1" s="1" t="s">
        <v>3</v>
      </c>
      <c r="M1" s="1" t="s">
        <v>3</v>
      </c>
    </row>
    <row r="2" spans="1:13" x14ac:dyDescent="0.3">
      <c r="A2" s="1" t="s">
        <v>4</v>
      </c>
      <c r="B2" s="1" t="s">
        <v>5</v>
      </c>
      <c r="C2" s="1" t="s">
        <v>6</v>
      </c>
      <c r="D2" s="1" t="s">
        <v>7</v>
      </c>
      <c r="E2" s="1" t="s">
        <v>8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5</v>
      </c>
      <c r="K2" s="1" t="s">
        <v>6</v>
      </c>
      <c r="L2" s="1" t="s">
        <v>7</v>
      </c>
      <c r="M2" s="1" t="s">
        <v>8</v>
      </c>
    </row>
    <row r="3" spans="1:13" s="2" customFormat="1" x14ac:dyDescent="0.3">
      <c r="A3" s="2" t="s">
        <v>10</v>
      </c>
      <c r="B3" s="2">
        <v>9</v>
      </c>
      <c r="C3" s="2">
        <v>2376183</v>
      </c>
      <c r="D3" s="2" t="s">
        <v>11</v>
      </c>
      <c r="E3" s="2" t="s">
        <v>12</v>
      </c>
      <c r="F3" s="2">
        <v>9</v>
      </c>
      <c r="G3" s="2">
        <v>48420.57</v>
      </c>
      <c r="H3" s="2" t="s">
        <v>13</v>
      </c>
      <c r="I3" s="2" t="s">
        <v>9</v>
      </c>
      <c r="J3" s="2">
        <v>9</v>
      </c>
      <c r="K3" s="2">
        <v>141133.97</v>
      </c>
      <c r="L3" s="2" t="s">
        <v>14</v>
      </c>
      <c r="M3" s="2" t="s">
        <v>15</v>
      </c>
    </row>
    <row r="4" spans="1:13" s="2" customFormat="1" x14ac:dyDescent="0.3">
      <c r="A4" s="2" t="s">
        <v>16</v>
      </c>
      <c r="B4" s="2">
        <v>8</v>
      </c>
      <c r="C4" s="2">
        <v>7161712.5300000003</v>
      </c>
      <c r="D4" s="2" t="s">
        <v>17</v>
      </c>
      <c r="E4" s="2" t="s">
        <v>18</v>
      </c>
      <c r="F4" s="2">
        <v>8</v>
      </c>
      <c r="G4" s="2">
        <v>146625.57</v>
      </c>
      <c r="H4" s="2" t="s">
        <v>19</v>
      </c>
      <c r="I4" s="2" t="s">
        <v>20</v>
      </c>
      <c r="J4" s="2">
        <v>8</v>
      </c>
      <c r="K4" s="2">
        <v>240912.81</v>
      </c>
      <c r="L4" s="2" t="s">
        <v>21</v>
      </c>
      <c r="M4" s="2" t="s">
        <v>22</v>
      </c>
    </row>
    <row r="5" spans="1:13" s="2" customFormat="1" x14ac:dyDescent="0.3">
      <c r="A5" s="2" t="s">
        <v>23</v>
      </c>
      <c r="B5" s="2">
        <v>7</v>
      </c>
      <c r="C5" s="2">
        <v>3352955.9</v>
      </c>
      <c r="D5" s="2" t="s">
        <v>24</v>
      </c>
      <c r="E5" s="2" t="s">
        <v>25</v>
      </c>
      <c r="F5" s="2">
        <v>7</v>
      </c>
      <c r="G5" s="2">
        <v>49709.83</v>
      </c>
      <c r="H5" s="2" t="s">
        <v>26</v>
      </c>
      <c r="I5" s="2" t="s">
        <v>9</v>
      </c>
      <c r="J5" s="2">
        <v>7</v>
      </c>
      <c r="K5" s="2">
        <v>67429.05</v>
      </c>
      <c r="L5" s="2" t="s">
        <v>27</v>
      </c>
      <c r="M5" s="2" t="s">
        <v>28</v>
      </c>
    </row>
    <row r="6" spans="1:13" s="2" customFormat="1" x14ac:dyDescent="0.3">
      <c r="A6" s="2" t="s">
        <v>29</v>
      </c>
      <c r="B6" s="2">
        <v>6</v>
      </c>
      <c r="C6" s="2">
        <v>725789.32</v>
      </c>
      <c r="D6" s="2" t="s">
        <v>30</v>
      </c>
      <c r="E6" s="2" t="s">
        <v>31</v>
      </c>
      <c r="F6" s="2">
        <v>6</v>
      </c>
      <c r="G6" s="2">
        <v>163991.85</v>
      </c>
      <c r="H6" s="2" t="s">
        <v>32</v>
      </c>
      <c r="I6" s="2" t="s">
        <v>33</v>
      </c>
      <c r="J6" s="2">
        <v>6</v>
      </c>
      <c r="K6" s="2">
        <v>136466.16</v>
      </c>
      <c r="L6" s="2" t="s">
        <v>34</v>
      </c>
      <c r="M6" s="2" t="s">
        <v>15</v>
      </c>
    </row>
    <row r="7" spans="1:13" s="2" customFormat="1" x14ac:dyDescent="0.3">
      <c r="A7" s="2" t="s">
        <v>35</v>
      </c>
      <c r="B7" s="2">
        <v>5</v>
      </c>
      <c r="C7" s="2">
        <v>5440386.96</v>
      </c>
      <c r="D7" s="2" t="s">
        <v>36</v>
      </c>
      <c r="E7" s="2" t="s">
        <v>37</v>
      </c>
      <c r="F7" s="2">
        <v>5</v>
      </c>
      <c r="G7" s="2">
        <v>329255.83</v>
      </c>
      <c r="H7" s="2" t="s">
        <v>38</v>
      </c>
      <c r="I7" s="2" t="s">
        <v>39</v>
      </c>
      <c r="J7" s="2">
        <v>5</v>
      </c>
      <c r="K7" s="2">
        <v>322005.94</v>
      </c>
      <c r="L7" s="2" t="s">
        <v>40</v>
      </c>
      <c r="M7" s="2" t="s">
        <v>41</v>
      </c>
    </row>
    <row r="8" spans="1:13" s="2" customFormat="1" x14ac:dyDescent="0.3">
      <c r="A8" s="2" t="s">
        <v>42</v>
      </c>
      <c r="B8" s="2">
        <v>4</v>
      </c>
      <c r="C8" s="2">
        <v>11324895.09</v>
      </c>
      <c r="D8" s="2" t="s">
        <v>43</v>
      </c>
      <c r="E8" s="2" t="s">
        <v>44</v>
      </c>
      <c r="F8" s="2">
        <v>4</v>
      </c>
      <c r="G8" s="2">
        <v>332426.56</v>
      </c>
      <c r="H8" s="2" t="s">
        <v>45</v>
      </c>
      <c r="I8" s="2" t="s">
        <v>46</v>
      </c>
      <c r="J8" s="2">
        <v>4</v>
      </c>
      <c r="K8" s="2">
        <v>599237.1</v>
      </c>
      <c r="L8" s="2" t="s">
        <v>47</v>
      </c>
      <c r="M8" s="2" t="s">
        <v>48</v>
      </c>
    </row>
    <row r="9" spans="1:13" s="2" customFormat="1" x14ac:dyDescent="0.3">
      <c r="A9" s="2" t="s">
        <v>49</v>
      </c>
      <c r="B9" s="2">
        <v>3</v>
      </c>
      <c r="C9" s="2">
        <v>9534948.8900000006</v>
      </c>
      <c r="D9" s="2" t="s">
        <v>50</v>
      </c>
      <c r="E9" s="2" t="s">
        <v>51</v>
      </c>
      <c r="F9" s="2">
        <v>3</v>
      </c>
      <c r="G9" s="2">
        <v>384627.74</v>
      </c>
      <c r="H9" s="2" t="s">
        <v>52</v>
      </c>
      <c r="I9" s="2" t="s">
        <v>53</v>
      </c>
      <c r="J9" s="2">
        <v>3</v>
      </c>
      <c r="K9" s="2">
        <v>1320238.81</v>
      </c>
      <c r="L9" s="2" t="s">
        <v>54</v>
      </c>
      <c r="M9" s="2" t="s">
        <v>55</v>
      </c>
    </row>
    <row r="10" spans="1:13" s="2" customFormat="1" x14ac:dyDescent="0.3">
      <c r="A10" s="2" t="s">
        <v>56</v>
      </c>
      <c r="B10" s="2">
        <v>2</v>
      </c>
      <c r="C10" s="2">
        <v>24430294.879999999</v>
      </c>
      <c r="D10" s="2" t="s">
        <v>57</v>
      </c>
      <c r="E10" s="2" t="s">
        <v>58</v>
      </c>
      <c r="F10" s="2">
        <v>2</v>
      </c>
      <c r="G10" s="2">
        <v>7279351.8300000001</v>
      </c>
      <c r="H10" s="2" t="s">
        <v>59</v>
      </c>
      <c r="I10" s="2" t="s">
        <v>60</v>
      </c>
      <c r="J10" s="2">
        <v>2</v>
      </c>
      <c r="K10" s="2">
        <v>7944383.5499999998</v>
      </c>
      <c r="L10" s="2" t="s">
        <v>61</v>
      </c>
      <c r="M10" s="2" t="s">
        <v>62</v>
      </c>
    </row>
    <row r="11" spans="1:13" s="2" customFormat="1" x14ac:dyDescent="0.3">
      <c r="A11" s="2" t="s">
        <v>63</v>
      </c>
      <c r="B11" s="2">
        <v>1</v>
      </c>
      <c r="C11" s="2">
        <v>32804930.25</v>
      </c>
      <c r="D11" s="2" t="s">
        <v>64</v>
      </c>
      <c r="E11" s="2" t="s">
        <v>65</v>
      </c>
      <c r="F11" s="2">
        <v>1</v>
      </c>
      <c r="G11" s="2">
        <v>30175524.93</v>
      </c>
      <c r="H11" s="2" t="s">
        <v>66</v>
      </c>
      <c r="I11" s="2" t="s">
        <v>67</v>
      </c>
      <c r="J11" s="2">
        <v>1</v>
      </c>
      <c r="K11" s="2">
        <v>21264956.32</v>
      </c>
      <c r="L11" s="2" t="s">
        <v>68</v>
      </c>
      <c r="M11" s="2" t="s">
        <v>69</v>
      </c>
    </row>
    <row r="12" spans="1:13" s="2" customFormat="1" x14ac:dyDescent="0.3">
      <c r="A12" s="2" t="s">
        <v>70</v>
      </c>
      <c r="B12" s="2" t="s">
        <v>81</v>
      </c>
      <c r="C12" s="2">
        <v>2086515.88</v>
      </c>
      <c r="D12" s="2" t="s">
        <v>71</v>
      </c>
      <c r="E12" s="2" t="s">
        <v>72</v>
      </c>
      <c r="F12" s="2" t="s">
        <v>81</v>
      </c>
      <c r="G12" s="2">
        <v>17565226</v>
      </c>
      <c r="H12" s="2" t="s">
        <v>73</v>
      </c>
      <c r="I12" s="2" t="s">
        <v>74</v>
      </c>
      <c r="J12" s="2" t="s">
        <v>81</v>
      </c>
      <c r="K12" s="2">
        <v>48999306.509999998</v>
      </c>
      <c r="L12" s="2" t="s">
        <v>75</v>
      </c>
      <c r="M12" s="2" t="s">
        <v>76</v>
      </c>
    </row>
    <row r="13" spans="1:13" s="2" customFormat="1" x14ac:dyDescent="0.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s="2" customFormat="1" x14ac:dyDescent="0.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s="2" customFormat="1" x14ac:dyDescent="0.3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 s="2" customFormat="1" x14ac:dyDescent="0.3">
      <c r="A16" s="1"/>
      <c r="B16" s="1"/>
      <c r="C16" s="3" t="s">
        <v>77</v>
      </c>
      <c r="D16" s="3" t="s">
        <v>78</v>
      </c>
      <c r="E16" s="3" t="s">
        <v>79</v>
      </c>
      <c r="F16" s="1"/>
      <c r="G16" s="1"/>
      <c r="H16" s="1"/>
      <c r="I16" s="1"/>
      <c r="J16" s="1"/>
      <c r="K16" s="1"/>
      <c r="L16" s="1"/>
      <c r="M16" s="1"/>
    </row>
    <row r="17" spans="1:13" s="2" customFormat="1" x14ac:dyDescent="0.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s="2" customFormat="1" x14ac:dyDescent="0.3">
      <c r="A18" s="1"/>
      <c r="B18" s="2">
        <v>9</v>
      </c>
      <c r="C18" s="2">
        <f>100*(SUM(C$3:C3)/SUM(C$3:C4))</f>
        <v>24.913074299525274</v>
      </c>
      <c r="D18" s="2">
        <f>100*(SUM(G$3:G3)/SUM(G$3:G4))</f>
        <v>24.825187517169013</v>
      </c>
      <c r="E18" s="2">
        <f>100*(SUM(K$3:K3)/SUM(K$3:K4))</f>
        <v>36.941541556769565</v>
      </c>
      <c r="F18" s="1"/>
      <c r="G18" s="1"/>
      <c r="H18" s="1"/>
      <c r="I18" s="1"/>
      <c r="J18" s="1"/>
      <c r="K18" s="1"/>
      <c r="L18" s="1"/>
      <c r="M18" s="1"/>
    </row>
    <row r="19" spans="1:13" s="2" customFormat="1" x14ac:dyDescent="0.3">
      <c r="A19" s="1"/>
      <c r="B19" s="2">
        <v>8</v>
      </c>
      <c r="C19" s="2">
        <f>100*(SUM(C$3:C4)/SUM(C$3:C5))</f>
        <v>73.989647478234872</v>
      </c>
      <c r="D19" s="2">
        <f>100*(SUM(G$3:G4)/SUM(G$3:G5))</f>
        <v>79.690043924158417</v>
      </c>
      <c r="E19" s="2">
        <f>100*(SUM(K$3:K4)/SUM(K$3:K5))</f>
        <v>84.99829234421793</v>
      </c>
      <c r="F19" s="1"/>
      <c r="G19" s="1"/>
      <c r="H19" s="1"/>
      <c r="I19" s="1"/>
      <c r="J19" s="1"/>
      <c r="K19" s="1"/>
      <c r="L19" s="1"/>
      <c r="M19" s="1"/>
    </row>
    <row r="20" spans="1:13" s="2" customFormat="1" x14ac:dyDescent="0.3">
      <c r="A20" s="1"/>
      <c r="B20" s="2">
        <v>7</v>
      </c>
      <c r="C20" s="2">
        <f>100*(SUM(C$3:C5)/SUM(C$3:C6))</f>
        <v>94.669835730225898</v>
      </c>
      <c r="D20" s="2">
        <f>100*(SUM(G$3:G5)/SUM(G$3:G6))</f>
        <v>59.879455748534625</v>
      </c>
      <c r="E20" s="2">
        <f>100*(SUM(K$3:K5)/SUM(K$3:K6))</f>
        <v>76.709953830071129</v>
      </c>
      <c r="F20" s="1"/>
      <c r="G20" s="1"/>
      <c r="H20" s="1"/>
      <c r="I20" s="1"/>
      <c r="J20" s="1"/>
      <c r="K20" s="1"/>
      <c r="L20" s="1"/>
      <c r="M20" s="1"/>
    </row>
    <row r="21" spans="1:13" s="2" customFormat="1" x14ac:dyDescent="0.3">
      <c r="A21" s="1"/>
      <c r="B21" s="2">
        <v>6</v>
      </c>
      <c r="C21" s="2">
        <f>100*(SUM(C$3:C6)/SUM(C$3:C7))</f>
        <v>71.452069846415739</v>
      </c>
      <c r="D21" s="2">
        <f>100*(SUM(G$3:G6)/SUM(G$3:G7))</f>
        <v>55.385609542717027</v>
      </c>
      <c r="E21" s="2">
        <f>100*(SUM(K$3:K6)/SUM(K$3:K7))</f>
        <v>64.534756965633491</v>
      </c>
      <c r="F21" s="1"/>
      <c r="G21" s="1"/>
      <c r="H21" s="1"/>
      <c r="I21" s="1"/>
      <c r="J21" s="1"/>
      <c r="K21" s="1"/>
      <c r="L21" s="1"/>
      <c r="M21" s="1"/>
    </row>
    <row r="22" spans="1:13" s="2" customFormat="1" x14ac:dyDescent="0.3">
      <c r="A22" s="1"/>
      <c r="B22" s="2">
        <v>5</v>
      </c>
      <c r="C22" s="2">
        <f>100*(SUM(C$3:C7)/SUM(C$3:C8))</f>
        <v>62.724890177128621</v>
      </c>
      <c r="D22" s="2">
        <f>100*(SUM(G$3:G7)/SUM(G$3:G8))</f>
        <v>68.944583505355297</v>
      </c>
      <c r="E22" s="2">
        <f>100*(SUM(K$3:K7)/SUM(K$3:K8))</f>
        <v>60.241304944489805</v>
      </c>
      <c r="F22" s="1"/>
      <c r="G22" s="1"/>
      <c r="H22" s="1"/>
      <c r="I22" s="1"/>
      <c r="J22" s="1"/>
      <c r="K22" s="1"/>
      <c r="L22" s="1"/>
      <c r="M22" s="1"/>
    </row>
    <row r="23" spans="1:13" s="2" customFormat="1" x14ac:dyDescent="0.3">
      <c r="A23" s="1"/>
      <c r="B23" s="2">
        <v>4</v>
      </c>
      <c r="C23" s="2">
        <f>100*(SUM(C$3:C8)/SUM(C$3:C9))</f>
        <v>76.112985596542387</v>
      </c>
      <c r="D23" s="2">
        <f>100*(SUM(G$3:G8)/SUM(G$3:G9))</f>
        <v>73.566156591907557</v>
      </c>
      <c r="E23" s="2">
        <f>100*(SUM(K$3:K8)/SUM(K$3:K9))</f>
        <v>53.305946164760357</v>
      </c>
      <c r="F23" s="1"/>
      <c r="G23" s="1"/>
      <c r="H23" s="1"/>
      <c r="I23" s="1"/>
      <c r="J23" s="1"/>
      <c r="K23" s="1"/>
      <c r="L23" s="1"/>
      <c r="M23" s="1"/>
    </row>
    <row r="24" spans="1:13" x14ac:dyDescent="0.3">
      <c r="B24" s="2">
        <v>3</v>
      </c>
      <c r="C24" s="2">
        <f>100*(SUM(C$3:C9)/SUM(C$3:C10))</f>
        <v>62.033612072998544</v>
      </c>
      <c r="D24" s="2">
        <f>100*(SUM(G$3:G9)/SUM(G$3:G10))</f>
        <v>16.658915560977949</v>
      </c>
      <c r="E24" s="2">
        <f>100*(SUM(K$3:K9)/SUM(K$3:K10))</f>
        <v>26.248369819765223</v>
      </c>
    </row>
    <row r="25" spans="1:13" x14ac:dyDescent="0.3">
      <c r="B25" s="2">
        <v>2</v>
      </c>
      <c r="C25" s="2">
        <f>100*(SUM(C$3:C10)/SUM(C$3:C11))</f>
        <v>66.233430544705769</v>
      </c>
      <c r="D25" s="2">
        <f>100*(SUM(G$3:G10)/SUM(G$3:G11))</f>
        <v>22.447762621804721</v>
      </c>
      <c r="E25" s="2">
        <f>100*(SUM(K$3:K10)/SUM(K$3:K11))</f>
        <v>33.623269464754564</v>
      </c>
    </row>
    <row r="26" spans="1:13" x14ac:dyDescent="0.3">
      <c r="B26" s="2">
        <v>1</v>
      </c>
      <c r="C26" s="2">
        <f>100*(SUM(C$3:C11)/SUM(C$3:C12))</f>
        <v>97.897475767514436</v>
      </c>
      <c r="D26" s="2">
        <f>100*(SUM(G$3:G11)/SUM(G$3:G12))</f>
        <v>68.897430694890005</v>
      </c>
      <c r="E26" s="2">
        <f>100*(SUM(K$3:K11)/SUM(K$3:K12))</f>
        <v>39.533955216516915</v>
      </c>
    </row>
    <row r="27" spans="1:13" x14ac:dyDescent="0.3">
      <c r="B27" s="2" t="s">
        <v>80</v>
      </c>
      <c r="D27" s="2"/>
    </row>
    <row r="29" spans="1:13" x14ac:dyDescent="0.3">
      <c r="B29" s="2"/>
      <c r="C29" s="3"/>
      <c r="D29" s="3"/>
      <c r="E29" s="3"/>
    </row>
    <row r="30" spans="1:13" x14ac:dyDescent="0.3">
      <c r="B30" s="2"/>
      <c r="C30" s="3"/>
      <c r="D30" s="3"/>
      <c r="E30" s="3"/>
    </row>
    <row r="31" spans="1:13" x14ac:dyDescent="0.3">
      <c r="B31" s="2"/>
      <c r="C31" s="3"/>
      <c r="D31" s="3"/>
      <c r="E31" s="3"/>
    </row>
    <row r="32" spans="1:13" x14ac:dyDescent="0.3">
      <c r="B32" s="2"/>
      <c r="C32" s="3"/>
      <c r="D32" s="3"/>
      <c r="E32" s="3"/>
    </row>
    <row r="33" spans="1:13" x14ac:dyDescent="0.3">
      <c r="B33" s="2"/>
      <c r="C33" s="3"/>
      <c r="D33" s="3"/>
      <c r="E33" s="3"/>
    </row>
    <row r="34" spans="1:13" x14ac:dyDescent="0.3">
      <c r="B34" s="2"/>
      <c r="C34" s="3"/>
      <c r="D34" s="3"/>
      <c r="E34" s="3"/>
    </row>
    <row r="35" spans="1:13" x14ac:dyDescent="0.3">
      <c r="B35" s="2"/>
      <c r="C35" s="3"/>
      <c r="D35" s="3"/>
      <c r="E35" s="3"/>
    </row>
    <row r="36" spans="1:13" x14ac:dyDescent="0.3">
      <c r="B36" s="2"/>
      <c r="C36" s="3"/>
      <c r="D36" s="3"/>
      <c r="E36" s="3"/>
    </row>
    <row r="37" spans="1:13" x14ac:dyDescent="0.3">
      <c r="B37" s="2"/>
      <c r="C37" s="3"/>
      <c r="D37" s="3"/>
      <c r="E37" s="3"/>
    </row>
    <row r="38" spans="1:13" x14ac:dyDescent="0.3">
      <c r="B38" s="2"/>
      <c r="C38" s="3"/>
      <c r="D38" s="3"/>
      <c r="E38" s="3"/>
    </row>
    <row r="39" spans="1:13" x14ac:dyDescent="0.3">
      <c r="B39" s="2"/>
      <c r="C39" s="3"/>
      <c r="D39" s="3"/>
      <c r="E39" s="3"/>
    </row>
    <row r="40" spans="1:13" x14ac:dyDescent="0.3">
      <c r="B40" s="4"/>
      <c r="C40" s="5"/>
      <c r="D40" s="5"/>
      <c r="E40" s="5"/>
    </row>
    <row r="41" spans="1:13" x14ac:dyDescent="0.3">
      <c r="A41" s="2"/>
      <c r="B41" s="6"/>
      <c r="C41" s="3"/>
      <c r="D41" s="3"/>
      <c r="E41" s="3"/>
      <c r="F41" s="3"/>
      <c r="G41" s="2"/>
      <c r="H41" s="2"/>
      <c r="I41" s="2"/>
      <c r="J41" s="2"/>
      <c r="K41" s="2"/>
      <c r="L41" s="2"/>
      <c r="M41" s="2"/>
    </row>
    <row r="42" spans="1:13" x14ac:dyDescent="0.3">
      <c r="A42" s="2"/>
      <c r="B42" s="2"/>
      <c r="C42" s="3"/>
      <c r="D42" s="3"/>
      <c r="E42" s="3"/>
      <c r="F42" s="3"/>
      <c r="G42" s="2"/>
      <c r="H42" s="2"/>
      <c r="I42" s="2"/>
      <c r="J42" s="2"/>
      <c r="K42" s="2"/>
      <c r="L42" s="2"/>
      <c r="M42" s="2"/>
    </row>
    <row r="43" spans="1:13" x14ac:dyDescent="0.3">
      <c r="A43" s="2"/>
      <c r="B43" s="2"/>
      <c r="C43" s="3"/>
      <c r="D43" s="3"/>
      <c r="E43" s="3"/>
      <c r="F43" s="3"/>
      <c r="G43" s="2"/>
      <c r="H43" s="2"/>
      <c r="I43" s="2"/>
      <c r="J43" s="2"/>
      <c r="K43" s="2"/>
      <c r="L43" s="2"/>
      <c r="M43" s="2"/>
    </row>
    <row r="44" spans="1:13" x14ac:dyDescent="0.3">
      <c r="A44" s="2"/>
      <c r="B44" s="2"/>
      <c r="C44" s="3"/>
      <c r="D44" s="3"/>
      <c r="E44" s="3"/>
      <c r="F44" s="3"/>
      <c r="G44" s="2"/>
      <c r="H44" s="2"/>
      <c r="I44" s="2"/>
      <c r="J44" s="2"/>
      <c r="K44" s="2"/>
      <c r="L44" s="2"/>
      <c r="M44" s="2"/>
    </row>
    <row r="45" spans="1:13" x14ac:dyDescent="0.3">
      <c r="A45" s="2"/>
      <c r="B45" s="2"/>
      <c r="C45" s="3"/>
      <c r="D45" s="3"/>
      <c r="E45" s="3"/>
      <c r="F45" s="3"/>
      <c r="G45" s="2"/>
      <c r="H45" s="2"/>
      <c r="I45" s="2"/>
      <c r="J45" s="2"/>
      <c r="K45" s="2"/>
      <c r="L45" s="2"/>
      <c r="M45" s="2"/>
    </row>
    <row r="46" spans="1:13" x14ac:dyDescent="0.3">
      <c r="A46" s="2"/>
      <c r="B46" s="2"/>
      <c r="C46" s="3"/>
      <c r="D46" s="3"/>
      <c r="E46" s="3"/>
      <c r="F46" s="3"/>
      <c r="G46" s="2"/>
      <c r="H46" s="2"/>
      <c r="I46" s="2"/>
      <c r="J46" s="2"/>
      <c r="K46" s="2"/>
      <c r="L46" s="2"/>
      <c r="M46" s="2"/>
    </row>
    <row r="47" spans="1:13" x14ac:dyDescent="0.3">
      <c r="A47" s="2"/>
      <c r="B47" s="2"/>
      <c r="C47" s="3"/>
      <c r="D47" s="3"/>
      <c r="E47" s="3"/>
      <c r="F47" s="3"/>
      <c r="G47" s="2"/>
      <c r="H47" s="2"/>
      <c r="I47" s="2"/>
      <c r="J47" s="2"/>
      <c r="K47" s="2"/>
      <c r="L47" s="2"/>
      <c r="M47" s="2"/>
    </row>
    <row r="48" spans="1:13" x14ac:dyDescent="0.3">
      <c r="A48" s="2"/>
      <c r="B48" s="2"/>
      <c r="C48" s="3"/>
      <c r="D48" s="3"/>
      <c r="E48" s="3"/>
      <c r="F48" s="3"/>
      <c r="G48" s="2"/>
      <c r="H48" s="2"/>
      <c r="I48" s="2"/>
      <c r="J48" s="2"/>
      <c r="K48" s="2"/>
      <c r="L48" s="2"/>
      <c r="M48" s="2"/>
    </row>
    <row r="49" spans="1:13" x14ac:dyDescent="0.3">
      <c r="A49" s="2"/>
      <c r="B49" s="2"/>
      <c r="C49" s="3"/>
      <c r="D49" s="3"/>
      <c r="E49" s="3"/>
      <c r="F49" s="3"/>
      <c r="G49" s="2"/>
      <c r="H49" s="2"/>
      <c r="I49" s="2"/>
      <c r="J49" s="2"/>
      <c r="K49" s="2"/>
      <c r="L49" s="2"/>
      <c r="M49" s="2"/>
    </row>
    <row r="50" spans="1:13" x14ac:dyDescent="0.3">
      <c r="A50" s="2"/>
      <c r="F50" s="3"/>
      <c r="G50" s="2"/>
      <c r="H50" s="2"/>
      <c r="I50" s="2"/>
      <c r="J50" s="2"/>
      <c r="K50" s="2"/>
      <c r="L50" s="2"/>
      <c r="M50" s="2"/>
    </row>
    <row r="51" spans="1:13" x14ac:dyDescent="0.3">
      <c r="A51" s="2"/>
      <c r="F51" s="3"/>
      <c r="G51" s="2"/>
      <c r="H51" s="2"/>
      <c r="I51" s="2"/>
      <c r="J51" s="2"/>
      <c r="K51" s="2"/>
      <c r="L51" s="2"/>
      <c r="M51" s="2"/>
    </row>
    <row r="52" spans="1:13" s="2" customFormat="1" x14ac:dyDescent="0.3">
      <c r="B52" s="1"/>
      <c r="C52" s="1"/>
      <c r="D52" s="1"/>
      <c r="E52" s="1"/>
      <c r="F52" s="5"/>
    </row>
    <row r="53" spans="1:13" s="2" customFormat="1" x14ac:dyDescent="0.3">
      <c r="B53" s="1"/>
      <c r="C53" s="1"/>
      <c r="D53" s="1"/>
      <c r="E53" s="1"/>
      <c r="F53" s="3"/>
    </row>
    <row r="54" spans="1:13" s="2" customFormat="1" x14ac:dyDescent="0.3">
      <c r="B54" s="1"/>
      <c r="C54" s="1"/>
      <c r="D54" s="1"/>
      <c r="E54" s="1"/>
      <c r="F54" s="3"/>
    </row>
    <row r="55" spans="1:13" s="2" customFormat="1" x14ac:dyDescent="0.3">
      <c r="B55" s="1"/>
      <c r="C55" s="1"/>
      <c r="D55" s="1"/>
      <c r="E55" s="1"/>
      <c r="F55" s="3"/>
    </row>
    <row r="56" spans="1:13" s="2" customFormat="1" x14ac:dyDescent="0.3">
      <c r="B56" s="1"/>
      <c r="C56" s="1"/>
      <c r="D56" s="1"/>
      <c r="E56" s="1"/>
      <c r="F56" s="3"/>
    </row>
    <row r="57" spans="1:13" s="2" customFormat="1" x14ac:dyDescent="0.3">
      <c r="B57" s="1"/>
      <c r="C57" s="1"/>
      <c r="D57" s="1"/>
      <c r="E57" s="1"/>
      <c r="F57" s="3"/>
    </row>
    <row r="58" spans="1:13" s="2" customFormat="1" x14ac:dyDescent="0.3">
      <c r="B58" s="1"/>
      <c r="C58" s="1"/>
      <c r="D58" s="1"/>
      <c r="E58" s="1"/>
      <c r="F58" s="3"/>
    </row>
    <row r="59" spans="1:13" s="2" customFormat="1" x14ac:dyDescent="0.3">
      <c r="B59" s="1"/>
      <c r="C59" s="1"/>
      <c r="D59" s="1"/>
      <c r="E59" s="1"/>
      <c r="F59" s="3"/>
    </row>
    <row r="60" spans="1:13" s="2" customFormat="1" x14ac:dyDescent="0.3">
      <c r="B60" s="1"/>
      <c r="C60" s="1"/>
      <c r="D60" s="1"/>
      <c r="E60" s="1"/>
      <c r="F60" s="3"/>
    </row>
    <row r="61" spans="1:13" s="2" customFormat="1" x14ac:dyDescent="0.3">
      <c r="B61" s="1"/>
      <c r="C61" s="1"/>
      <c r="D61" s="1"/>
      <c r="E61" s="1"/>
      <c r="F61" s="3"/>
    </row>
    <row r="62" spans="1:13" s="2" customFormat="1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 s="2" customFormat="1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s="2" customFormat="1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s="2" customFormat="1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s="2" customFormat="1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 s="2" customFormat="1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s="2" customFormat="1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s="2" customFormat="1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 s="2" customFormat="1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 s="2" customFormat="1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 s="2" customFormat="1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holliger</dc:creator>
  <cp:lastModifiedBy>Emil Laust Kristoffersen</cp:lastModifiedBy>
  <dcterms:created xsi:type="dcterms:W3CDTF">2019-09-17T09:39:08Z</dcterms:created>
  <dcterms:modified xsi:type="dcterms:W3CDTF">2021-11-26T11:54:01Z</dcterms:modified>
</cp:coreProperties>
</file>